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Đơn hàng" state="visible" r:id="rId4"/>
    <sheet sheetId="2" name="Đã thanh toán" state="visible" r:id="rId5"/>
  </sheets>
  <calcPr calcId="171027" fullCalcOnLoad="1"/>
</workbook>
</file>

<file path=xl/sharedStrings.xml><?xml version="1.0" encoding="utf-8"?>
<sst xmlns="http://schemas.openxmlformats.org/spreadsheetml/2006/main" count="50" uniqueCount="40">
  <si>
    <t/>
  </si>
  <si>
    <t/>
  </si>
  <si>
    <r>
      <rPr>
        <b/>
        <sz val="13"/>
        <rFont val="Calibri"/>
      </rPr>
      <t xml:space="preserve">Kính gửi quý khách: Spa Hoàng Gia
</t>
    </r>
    <r>
      <rPr>
        <sz val="11"/>
        <rFont val="Calibri"/>
      </rPr>
      <t xml:space="preserve">Địa chỉ: 82 Đinh Tiên Hoàng, Phường Bình Tiên, Thành phố Hồ Chí Minh
</t>
    </r>
    <r>
      <rPr>
        <sz val="11"/>
        <rFont val="Calibri"/>
      </rPr>
      <t>Số điện thoại: 0984545454</t>
    </r>
  </si>
  <si>
    <r>
      <rPr>
        <b/>
        <sz val="16"/>
        <rFont val="Calibri"/>
      </rPr>
      <t xml:space="preserve">Đơn hàng
</t>
    </r>
    <r>
      <rPr>
        <color rgb="99a1b7"/>
        <sz val="10"/>
      </rPr>
      <t xml:space="preserve">#DH-0000715-1025
</t>
    </r>
    <r>
      <rPr>
        <b/>
        <color rgb="FF7239EA"/>
        <sz val="10"/>
      </rPr>
      <t>Lên đơn</t>
    </r>
  </si>
  <si>
    <t>STT</t>
  </si>
  <si>
    <t>NỘI DUNG</t>
  </si>
  <si>
    <t>MÔ TẢ CHI TIẾT</t>
  </si>
  <si>
    <t>ĐVT</t>
  </si>
  <si>
    <t>SL</t>
  </si>
  <si>
    <t>ĐƠN GIÁ</t>
  </si>
  <si>
    <t>THÀNH TIỀN</t>
  </si>
  <si>
    <t>Bảng hiệu alu</t>
  </si>
  <si>
    <t>Thi công bảng hiệu alu mặt dựng ngoài trời</t>
  </si>
  <si>
    <t>M²</t>
  </si>
  <si>
    <t>Bao thư tiêu chuẩn 12 in offset</t>
  </si>
  <si>
    <t>KT: 12x22cm In Ofset 4 màu 1 hoặc 2 mặt, giấy fort</t>
  </si>
  <si>
    <t>Cái</t>
  </si>
  <si>
    <t>Sổ tay bìa cứng</t>
  </si>
  <si>
    <t>In sổ tay bìa cứng, đóng keo gáy</t>
  </si>
  <si>
    <t>Cuốn</t>
  </si>
  <si>
    <t>Standee X</t>
  </si>
  <si>
    <t>In standee khổ 60x160cm</t>
  </si>
  <si>
    <t>Bộ</t>
  </si>
  <si>
    <t>TẠM TÍNH:</t>
  </si>
  <si>
    <t>Thuế GTGT 10%:</t>
  </si>
  <si>
    <t>TỔNG THANH TOÁN:</t>
  </si>
  <si>
    <r>
      <rPr>
        <i/>
        <sz val="10"/>
      </rPr>
      <t>*Quý khách gửi Đơn hàng cho bộ phận kinh doanh để tư vấn/đặt hàng</t>
    </r>
  </si>
  <si>
    <r>
      <rPr>
        <b/>
      </rPr>
      <t xml:space="preserve">KHÁCH HÀNG ĐÃ THANH TOÁN: </t>
    </r>
    <r>
      <rPr>
        <b/>
      </rPr>
      <t>12.144.000đ</t>
    </r>
    <r>
      <rPr/>
      <t xml:space="preserve">
</t>
    </r>
    <r>
      <rPr/>
      <t xml:space="preserve">* Số tiền còn lại cần thanh toán: </t>
    </r>
    <r>
      <rPr>
        <b/>
      </rPr>
      <t>8.096.000đ</t>
    </r>
    <r>
      <rPr/>
      <t xml:space="preserve">
</t>
    </r>
    <r>
      <rPr/>
      <t xml:space="preserve">* Chi tiết các lần thanh toán:
</t>
    </r>
    <r>
      <rPr/>
      <t xml:space="preserve">- </t>
    </r>
    <r>
      <rPr>
        <b/>
      </rPr>
      <t>12.144.000đ</t>
    </r>
    <r>
      <rPr/>
      <t xml:space="preserve"> ngày </t>
    </r>
    <r>
      <rPr>
        <b/>
      </rPr>
      <t>22/10/2025</t>
    </r>
    <r>
      <rPr/>
      <t xml:space="preserve">
</t>
    </r>
  </si>
  <si>
    <r>
      <rPr>
        <i/>
        <sz val="9"/>
        <rFont val="Calibri"/>
      </rPr>
      <t>23 tháng 10 năm 2025</t>
    </r>
  </si>
  <si>
    <r>
      <rPr>
        <b/>
        <sz val="10"/>
        <rFont val="Calibri"/>
      </rPr>
      <t xml:space="preserve">TRÂN TRỌNG!
</t>
    </r>
    <r>
      <rPr>
        <i/>
        <sz val="10"/>
        <rFont val="Calibri"/>
      </rPr>
      <t xml:space="preserve">Mọi thắc mắc về báo giá này
xin quý khách vui lòng liên hệ Quản lý:
</t>
    </r>
    <r>
      <rPr>
        <b/>
        <i/>
        <sz val="10"/>
        <rFont val="Calibri"/>
      </rPr>
      <t xml:space="preserve">Nguyễn Văn An
</t>
    </r>
    <r>
      <rPr>
        <b/>
        <i/>
        <sz val="10"/>
        <rFont val="Calibri"/>
      </rPr>
      <t xml:space="preserve">Điện thoại: 0986 555 762
</t>
    </r>
  </si>
  <si>
    <t xml:space="preserve">       ObelixCRM 1.0.3</t>
  </si>
  <si>
    <t>Ngày</t>
  </si>
  <si>
    <t>Phương thức TT</t>
  </si>
  <si>
    <t>Số tiền</t>
  </si>
  <si>
    <t>Ghi chú</t>
  </si>
  <si>
    <t>22/10/2025</t>
  </si>
  <si>
    <t>Tài khoản chính</t>
  </si>
  <si>
    <t>Tổng đơn hàng</t>
  </si>
  <si>
    <t>Tổng đã thanh toán</t>
  </si>
  <si>
    <t>Còn phải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</si>
</sst>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₫"/>
  </numFmts>
  <fonts count="9" x14ac:knownFonts="1">
    <font>
      <color theme="1"/>
      <family val="2"/>
      <scheme val="minor"/>
      <sz val="11"/>
      <name val="Calibri"/>
    </font>
    <font>
      <b/>
      <color rgb="FFFFFFFF"/>
      <sz val="10"/>
    </font>
    <font>
      <b/>
      <color rgb="FF071437"/>
      <sz val="10"/>
    </font>
    <font>
      <color rgb="FF071437"/>
      <sz val="10"/>
    </font>
    <font>
      <i/>
      <sz val="10"/>
    </font>
    <font>
      <i/>
      <color rgb="8c8e99"/>
      <sz val="8"/>
      <name val="Calibri"/>
    </font>
    <font>
      <b/>
      <color rgb="FFFFFFFF"/>
    </font>
    <font>
      <sz val="10"/>
    </font>
    <font>
      <b/>
    </font>
  </fonts>
  <fills count="9">
    <fill>
      <patternFill patternType="none"/>
    </fill>
    <fill>
      <patternFill patternType="gray125"/>
    </fill>
    <fill>
      <patternFill patternType="solid">
        <fgColor rgb="FF2F2F2F"/>
      </patternFill>
    </fill>
    <fill>
      <patternFill patternType="solid">
        <fgColor rgb="E3F5F5F5"/>
      </patternFill>
    </fill>
    <fill>
      <patternFill patternType="solid">
        <fgColor rgb="f5f5f5"/>
      </patternFill>
    </fill>
    <fill>
      <patternFill patternType="solid">
        <fgColor rgb="00000000"/>
      </patternFill>
    </fill>
    <fill>
      <patternFill patternType="solid">
        <fgColor rgb="FFF2F2F2"/>
      </patternFill>
    </fill>
    <fill>
      <patternFill patternType="solid">
        <fgColor rgb="FFD9EDF7"/>
      </patternFill>
    </fill>
    <fill>
      <patternFill patternType="solid">
        <fgColor rgb="FFF2DEDE"/>
      </patternFill>
    </fill>
  </fills>
  <borders count="5">
    <border>
      <left/>
      <right/>
      <top/>
      <bottom/>
      <diagonal/>
    </border>
    <border>
      <left style="thin">
        <color rgb="FF2F2F2F"/>
      </left>
      <right style="thin">
        <color rgb="FF8B8B8B"/>
      </right>
      <top style="thin">
        <color rgb="FF8B8B8B"/>
      </top>
      <bottom style="thin">
        <color rgb="FF8B8B8B"/>
      </bottom>
      <diagonal/>
    </border>
    <border>
      <left style="thin">
        <color rgb="FF8B8B8B"/>
      </left>
      <right style="thin">
        <color rgb="FF8B8B8B"/>
      </right>
      <top style="thin">
        <color rgb="FF8B8B8B"/>
      </top>
      <bottom style="thin">
        <color rgb="FF8B8B8B"/>
      </bottom>
      <diagonal/>
    </border>
    <border>
      <left style="thin">
        <color rgb="FF2F2F2F"/>
      </left>
      <right style="thin">
        <color rgb="FF2F2F2F"/>
      </right>
      <top style="thin">
        <color rgb="FF2F2F2F"/>
      </top>
      <bottom style="thin">
        <color rgb="FF2F2F2F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 indent="1"/>
    </xf>
    <xf numFmtId="3" fontId="2" fillId="0" borderId="2" xfId="0" applyNumberFormat="1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 indent="1"/>
    </xf>
    <xf numFmtId="3" fontId="2" fillId="3" borderId="2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 indent="2"/>
    </xf>
    <xf numFmtId="0" fontId="0" fillId="0" borderId="0" xfId="0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164" fontId="8" fillId="8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FormatPr defaultRowHeight="18" outlineLevelRow="0" outlineLevelCol="0" x14ac:dyDescent="55" customHeight="1"/>
  <cols>
    <col min="1" max="1" width="2.1" customWidth="1"/>
    <col min="2" max="2" width="4" customWidth="1"/>
    <col min="3" max="3" width="16.1" customWidth="1"/>
    <col min="4" max="4" width="24" customWidth="1"/>
    <col min="5" max="5" width="6.5" customWidth="1"/>
    <col min="6" max="6" width="8" customWidth="1"/>
    <col min="7" max="7" width="11" customWidth="1"/>
    <col min="8" max="8" width="15" customWidth="1"/>
    <col min="9" max="9" width="2.1" customWidth="1"/>
  </cols>
  <sheetData>
    <row r="1" spans="1:9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2:8" x14ac:dyDescent="0.25">
      <c r="B2" s="1" t="s">
        <v>1</v>
      </c>
      <c r="C2" s="1"/>
      <c r="D2" s="1"/>
      <c r="E2" s="1"/>
      <c r="F2" s="1"/>
      <c r="G2" s="1"/>
      <c r="H2" s="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1"/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ht="10" customHeight="1" x14ac:dyDescent="0.25"/>
    <row r="7" ht="78" customHeight="1" spans="2:8" x14ac:dyDescent="0.25">
      <c r="B7" s="1" t="s">
        <v>2</v>
      </c>
      <c r="C7" s="1"/>
      <c r="D7" s="1"/>
      <c r="E7" s="1"/>
      <c r="F7" s="1"/>
      <c r="G7" s="2" t="s">
        <v>3</v>
      </c>
      <c r="H7" s="2"/>
    </row>
    <row r="9" ht="32" customHeight="1" spans="2:8" x14ac:dyDescent="0.25">
      <c r="B9" s="3" t="s">
        <v>4</v>
      </c>
      <c r="C9" s="4" t="s">
        <v>5</v>
      </c>
      <c r="D9" s="4" t="s">
        <v>6</v>
      </c>
      <c r="E9" s="5" t="s">
        <v>7</v>
      </c>
      <c r="F9" s="5" t="s">
        <v>8</v>
      </c>
      <c r="G9" s="5" t="s">
        <v>9</v>
      </c>
      <c r="H9" s="6" t="s">
        <v>10</v>
      </c>
    </row>
    <row r="10" ht="44" customHeight="1" spans="2:8" x14ac:dyDescent="0.25">
      <c r="B10" s="7">
        <v>1</v>
      </c>
      <c r="C10" s="8" t="s">
        <v>11</v>
      </c>
      <c r="D10" s="9" t="s">
        <v>12</v>
      </c>
      <c r="E10" s="10" t="s">
        <v>13</v>
      </c>
      <c r="F10" s="11">
        <v>20</v>
      </c>
      <c r="G10" s="12">
        <v>450000</v>
      </c>
      <c r="H10" s="13">
        <f>F10*G10</f>
        <v>0</v>
      </c>
    </row>
    <row r="11" ht="92" customHeight="1" spans="2:8" x14ac:dyDescent="0.25">
      <c r="B11" s="14">
        <v>2</v>
      </c>
      <c r="C11" s="15" t="s">
        <v>14</v>
      </c>
      <c r="D11" s="16" t="s">
        <v>15</v>
      </c>
      <c r="E11" s="17" t="s">
        <v>16</v>
      </c>
      <c r="F11" s="18">
        <v>10</v>
      </c>
      <c r="G11" s="19">
        <v>90000</v>
      </c>
      <c r="H11" s="20">
        <f>F11*G11</f>
        <v>0</v>
      </c>
    </row>
    <row r="12" ht="44" customHeight="1" spans="2:8" x14ac:dyDescent="0.25">
      <c r="B12" s="7">
        <v>3</v>
      </c>
      <c r="C12" s="8" t="s">
        <v>17</v>
      </c>
      <c r="D12" s="9" t="s">
        <v>18</v>
      </c>
      <c r="E12" s="10" t="s">
        <v>19</v>
      </c>
      <c r="F12" s="11">
        <v>100</v>
      </c>
      <c r="G12" s="12">
        <v>25000</v>
      </c>
      <c r="H12" s="13">
        <f>F12*G12</f>
        <v>0</v>
      </c>
    </row>
    <row r="13" ht="32" customHeight="1" spans="2:8" x14ac:dyDescent="0.25">
      <c r="B13" s="14">
        <v>4</v>
      </c>
      <c r="C13" s="15" t="s">
        <v>20</v>
      </c>
      <c r="D13" s="16" t="s">
        <v>21</v>
      </c>
      <c r="E13" s="17" t="s">
        <v>22</v>
      </c>
      <c r="F13" s="18">
        <v>50</v>
      </c>
      <c r="G13" s="19">
        <v>120000</v>
      </c>
      <c r="H13" s="20">
        <f>F13*G13</f>
        <v>0</v>
      </c>
    </row>
    <row r="14" ht="20" customHeight="1" spans="2:8" x14ac:dyDescent="0.25">
      <c r="B14" s="21" t="s">
        <v>23</v>
      </c>
      <c r="C14" s="21"/>
      <c r="D14" s="21"/>
      <c r="E14" s="21"/>
      <c r="F14" s="21"/>
      <c r="G14" s="21"/>
      <c r="H14" s="13">
        <f>SUM(H10:H13)</f>
        <v>0</v>
      </c>
    </row>
    <row r="15" ht="20" customHeight="1" spans="2:8" x14ac:dyDescent="0.25">
      <c r="B15" s="21" t="s">
        <v>24</v>
      </c>
      <c r="C15" s="21"/>
      <c r="D15" s="21"/>
      <c r="E15" s="21"/>
      <c r="F15" s="21"/>
      <c r="G15" s="21"/>
      <c r="H15" s="13">
        <f>H14 * 10%</f>
        <v>0</v>
      </c>
    </row>
    <row r="16" ht="20" customHeight="1" spans="2:8" x14ac:dyDescent="0.25">
      <c r="B16" s="21" t="s">
        <v>25</v>
      </c>
      <c r="C16" s="21"/>
      <c r="D16" s="21"/>
      <c r="E16" s="21"/>
      <c r="F16" s="21"/>
      <c r="G16" s="21"/>
      <c r="H16" s="13">
        <f>H14 + H15</f>
        <v>0</v>
      </c>
    </row>
    <row r="18" ht="42" customHeight="1" spans="2:8" x14ac:dyDescent="0.25">
      <c r="B18" s="22" t="s">
        <v>26</v>
      </c>
      <c r="C18" s="22"/>
      <c r="D18" s="22"/>
      <c r="E18" s="22"/>
      <c r="F18" s="22"/>
      <c r="G18" s="22"/>
      <c r="H18" s="22"/>
    </row>
    <row r="20" ht="80" customHeight="1" spans="2:8" x14ac:dyDescent="0.25">
      <c r="B20" s="22" t="s">
        <v>27</v>
      </c>
      <c r="C20" s="22"/>
      <c r="D20" s="22"/>
      <c r="E20" s="22"/>
      <c r="F20" s="22"/>
      <c r="G20" s="22"/>
      <c r="H20" s="22"/>
    </row>
    <row r="22" spans="2:8" x14ac:dyDescent="0.25">
      <c r="B22" s="23">
        <f>="GHI CHÚ:" &amp; CHAR(10)"- Khách hàng thanh toán trước " &amp; "60% (" &amp; TEXT(H16 * 60/100, "#.##0") &amp; "₫)" &amp; " sau khi xác nhận đơn hàng, thanh toán khoản còn lại và phát sinh tăng giảm sau khi hoàn thành." &amp; CHAR(10) &amp; "- Báo giá trên có giá trị trong vòng 26 ngày kể từ ngày báo giá"</f>
      </c>
      <c r="C22" s="23"/>
      <c r="D22" s="23"/>
      <c r="E22" s="24" t="s">
        <v>28</v>
      </c>
      <c r="F22" s="24"/>
      <c r="G22" s="24"/>
      <c r="H22" s="24"/>
    </row>
    <row r="23" spans="2:8" x14ac:dyDescent="0.25">
      <c r="B23" s="23"/>
      <c r="C23" s="23"/>
      <c r="D23" s="23"/>
      <c r="E23" s="24"/>
      <c r="F23" s="24"/>
      <c r="G23" s="24"/>
      <c r="H23" s="24"/>
    </row>
    <row r="24" spans="2:8" x14ac:dyDescent="0.25">
      <c r="B24" s="23"/>
      <c r="C24" s="23"/>
      <c r="D24" s="23"/>
      <c r="E24" s="24"/>
      <c r="F24" s="24"/>
      <c r="G24" s="24"/>
      <c r="H24" s="24"/>
    </row>
    <row r="25" spans="2:8" x14ac:dyDescent="0.25">
      <c r="B25" s="23"/>
      <c r="C25" s="23"/>
      <c r="D25" s="23"/>
      <c r="E25" s="24"/>
      <c r="F25" s="24"/>
      <c r="G25" s="24"/>
      <c r="H25" s="24"/>
    </row>
    <row r="26" spans="2:8" x14ac:dyDescent="0.25">
      <c r="B26" s="23"/>
      <c r="C26" s="23"/>
      <c r="D26" s="23"/>
      <c r="E26" s="24"/>
      <c r="F26" s="24"/>
      <c r="G26" s="24"/>
      <c r="H26" s="24"/>
    </row>
    <row r="27" spans="2:8" x14ac:dyDescent="0.25">
      <c r="B27" s="23"/>
      <c r="C27" s="23"/>
      <c r="D27" s="23"/>
      <c r="E27" s="24"/>
      <c r="F27" s="24"/>
      <c r="G27" s="24"/>
      <c r="H27" s="24"/>
    </row>
    <row r="28" ht="98" customHeight="1" spans="5:8" x14ac:dyDescent="0.25">
      <c r="E28" s="25" t="s">
        <v>29</v>
      </c>
      <c r="F28" s="25"/>
      <c r="G28" s="25"/>
      <c r="H28" s="25"/>
    </row>
    <row r="37" ht="20" customHeight="1" spans="2:8" x14ac:dyDescent="0.25">
      <c r="B37" s="26" t="s">
        <v>30</v>
      </c>
      <c r="C37" s="26"/>
      <c r="D37" s="26"/>
      <c r="E37" s="26"/>
      <c r="F37" s="26"/>
      <c r="G37" s="26"/>
      <c r="H37" s="26"/>
    </row>
  </sheetData>
  <mergeCells count="12">
    <mergeCell ref="B2:H5"/>
    <mergeCell ref="B7:F7"/>
    <mergeCell ref="G7:H7"/>
    <mergeCell ref="B14:G14"/>
    <mergeCell ref="B15:G15"/>
    <mergeCell ref="B16:G16"/>
    <mergeCell ref="B18:H18"/>
    <mergeCell ref="B20:H20"/>
    <mergeCell ref="B22:D27"/>
    <mergeCell ref="E22:H27"/>
    <mergeCell ref="E28:H28"/>
    <mergeCell ref="B37:H37"/>
  </mergeCells>
  <pageMargins left="0.25" right="0.25" top="0.25" bottom="0.25" header="0" footer="0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FormatPr defaultRowHeight="15" outlineLevelRow="0" outlineLevelCol="0" x14ac:dyDescent="55"/>
  <cols>
    <col min="1" max="4" width="21" customWidth="1"/>
    <col min="5" max="5" width="17" customWidth="1"/>
  </cols>
  <sheetData>
    <row r="1" ht="18" customHeight="1" spans="1:5" x14ac:dyDescent="0.25">
      <c r="A1" s="27" t="s">
        <v>4</v>
      </c>
      <c r="B1" s="27" t="s">
        <v>31</v>
      </c>
      <c r="C1" s="27" t="s">
        <v>32</v>
      </c>
      <c r="D1" s="27" t="s">
        <v>33</v>
      </c>
      <c r="E1" s="27" t="s">
        <v>34</v>
      </c>
    </row>
    <row r="2" ht="18" customHeight="1" spans="1:5" x14ac:dyDescent="0.25">
      <c r="A2" s="28">
        <v>1</v>
      </c>
      <c r="B2" s="28" t="s">
        <v>35</v>
      </c>
      <c r="C2" s="28" t="s">
        <v>36</v>
      </c>
      <c r="D2" s="29">
        <v>12144000</v>
      </c>
      <c r="E2" s="28" t="s">
        <v>0</v>
      </c>
    </row>
    <row r="3" ht="18" customHeight="1" spans="1:5" x14ac:dyDescent="0.25">
      <c r="A3" s="30" t="s">
        <v>37</v>
      </c>
      <c r="B3" s="30"/>
      <c r="C3" s="30"/>
      <c r="D3" s="30"/>
      <c r="E3" s="31">
        <f>'Đơn hàng'!H16</f>
      </c>
    </row>
    <row r="4" ht="18" customHeight="1" spans="1:5" x14ac:dyDescent="0.25">
      <c r="A4" s="32" t="s">
        <v>38</v>
      </c>
      <c r="B4" s="32"/>
      <c r="C4" s="32"/>
      <c r="D4" s="32"/>
      <c r="E4" s="33">
        <f>SUM(D2:D2)</f>
      </c>
    </row>
    <row r="5" ht="18" customHeight="1" spans="1:5" x14ac:dyDescent="0.25">
      <c r="A5" s="34" t="s">
        <v>39</v>
      </c>
      <c r="B5" s="34"/>
      <c r="C5" s="34"/>
      <c r="D5" s="34"/>
      <c r="E5" s="35">
        <f>E3 - E4</f>
      </c>
    </row>
  </sheetData>
  <mergeCells count="3">
    <mergeCell ref="A3:D3"/>
    <mergeCell ref="A4:D4"/>
    <mergeCell ref="A5:D5"/>
  </mergeCells>
  <pageMargins left="0.25" right="0.25" top="0.75" bottom="0.75" header="0" footer="0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hàng</vt:lpstr>
      <vt:lpstr>Đã thanh toán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2025-12-28T13:41:34Z</dcterms:created>
  <dcterms:modified xsi:type="dcterms:W3CDTF">2025-12-28T13:41:34Z</dcterms:modified>
</cp:coreProperties>
</file>